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8" windowHeight="775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" i="1" l="1"/>
  <c r="H12" i="1"/>
  <c r="G12" i="1"/>
  <c r="H4" i="1"/>
  <c r="G4" i="1"/>
  <c r="I4" i="1" s="1"/>
  <c r="I12" i="1" l="1"/>
  <c r="G9" i="1"/>
  <c r="H9" i="1"/>
  <c r="G2" i="1"/>
  <c r="I9" i="1" l="1"/>
  <c r="H3" i="1"/>
  <c r="H5" i="1"/>
  <c r="H6" i="1"/>
  <c r="H7" i="1"/>
  <c r="H8" i="1"/>
  <c r="H10" i="1"/>
  <c r="H11" i="1"/>
  <c r="G11" i="1" l="1"/>
  <c r="G10" i="1"/>
  <c r="I10" i="1" s="1"/>
  <c r="G8" i="1"/>
  <c r="I8" i="1" s="1"/>
  <c r="G7" i="1"/>
  <c r="I7" i="1" s="1"/>
  <c r="G6" i="1"/>
  <c r="G5" i="1"/>
  <c r="I5" i="1" s="1"/>
  <c r="G3" i="1"/>
  <c r="I3" i="1" s="1"/>
  <c r="I6" i="1" l="1"/>
  <c r="I11" i="1"/>
  <c r="F14" i="1" l="1"/>
  <c r="H14" i="1" l="1"/>
  <c r="G14" i="1"/>
  <c r="I2" i="1"/>
  <c r="I14" i="1" l="1"/>
</calcChain>
</file>

<file path=xl/sharedStrings.xml><?xml version="1.0" encoding="utf-8"?>
<sst xmlns="http://schemas.openxmlformats.org/spreadsheetml/2006/main" count="48" uniqueCount="47">
  <si>
    <t>Соревнование</t>
  </si>
  <si>
    <t>Дата</t>
  </si>
  <si>
    <t>Турнир по настольному теннису IT Match Point</t>
  </si>
  <si>
    <t>3 чел.</t>
  </si>
  <si>
    <t>Турнир по мини-футболу IT Goal</t>
  </si>
  <si>
    <t>Турнир по пейнтболу IT Top Gun</t>
  </si>
  <si>
    <t>7 + 2 чел.</t>
  </si>
  <si>
    <t>Турнир по кикеру IT's KICKER</t>
  </si>
  <si>
    <t>3 + 4 чел.</t>
  </si>
  <si>
    <t>Велотурнир IT Bike Fest</t>
  </si>
  <si>
    <t>3 + 2 чел.</t>
  </si>
  <si>
    <t>Турнир по картингу IT Race</t>
  </si>
  <si>
    <t>5 чел.</t>
  </si>
  <si>
    <t>Турнир по волейболу IT Match Ball</t>
  </si>
  <si>
    <t>Турнир по боулингу IT Strike</t>
  </si>
  <si>
    <t>Стоимомость участия БЕЗ скидки</t>
  </si>
  <si>
    <t>Состав 
команды</t>
  </si>
  <si>
    <t>Укажите количество команд</t>
  </si>
  <si>
    <t>Итого:</t>
  </si>
  <si>
    <t>Стандартная 
стоимость участия</t>
  </si>
  <si>
    <t>Размер скидки</t>
  </si>
  <si>
    <r>
      <rPr>
        <b/>
        <sz val="11"/>
        <color theme="1"/>
        <rFont val="Calibri"/>
        <family val="2"/>
        <charset val="204"/>
        <scheme val="minor"/>
      </rPr>
      <t>Сайт IT-Первенства 2016:</t>
    </r>
    <r>
      <rPr>
        <sz val="11"/>
        <color theme="1"/>
        <rFont val="Calibri"/>
        <family val="2"/>
        <charset val="204"/>
        <scheme val="minor"/>
      </rPr>
      <t xml:space="preserve"> http://www.it-sobytie.ru/events_groups/4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</si>
  <si>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>Контактное лицо:</t>
    </r>
    <r>
      <rPr>
        <sz val="11"/>
        <color theme="1"/>
        <rFont val="Calibri"/>
        <family val="2"/>
        <charset val="204"/>
        <scheme val="minor"/>
      </rPr>
      <t xml:space="preserve"> Любавская Диана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</si>
  <si>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E-mail: diana@it-dominanta.ru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</si>
  <si>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Тел.: +7-981-846-44-58</t>
  </si>
  <si>
    <t>до 6 чел.</t>
  </si>
  <si>
    <t xml:space="preserve">Интеллектуальный турнир IT Brain Battle </t>
  </si>
  <si>
    <t>17 июня (суббота)</t>
  </si>
  <si>
    <t xml:space="preserve">Турнир по шахматам IT Chess </t>
  </si>
  <si>
    <t xml:space="preserve">3 чел. </t>
  </si>
  <si>
    <t>Стоимость участия при поздней оплате*</t>
  </si>
  <si>
    <t>Беговая эстафета IT Run</t>
  </si>
  <si>
    <t>23 сентября (суббота)</t>
  </si>
  <si>
    <t xml:space="preserve">4 чел. </t>
  </si>
  <si>
    <t>12 октября (суббота)</t>
  </si>
  <si>
    <t>29 октября (воскресенье)</t>
  </si>
  <si>
    <t>04 февраля (суббота)</t>
  </si>
  <si>
    <t>19 февраля (воскресенье)</t>
  </si>
  <si>
    <t>18 марта (суббота)</t>
  </si>
  <si>
    <t>5 + 4 чел.</t>
  </si>
  <si>
    <t>4 + 5 чел.</t>
  </si>
  <si>
    <t>Стоимость участия с учетом макс. скидки</t>
  </si>
  <si>
    <t>03 июня (суббота)</t>
  </si>
  <si>
    <t>02 июля (воскресенье)</t>
  </si>
  <si>
    <t>09 сентября (суббота)</t>
  </si>
  <si>
    <t>02 декабря (суббота)</t>
  </si>
  <si>
    <r>
      <t xml:space="preserve">Даты проведения турниров предварительные.                                                                                                                                                                                                                                                                                                                                                                      *оплата позднее, чем за 10 дней до начала турнира. 
Мы предлагаем компаниям приобрети абонемент на участие в турнире со скидкой 15%.
Данная скидка действует для компаний, принимающих участие в 4-х и более различных турнирах и подавших заявку до 31 декабря 2016.
Для компаний, принимающих участие в 4-х и более различных турнирах и подавших заявку с 1 по 31 января 2017, действует скидка 10%.                                                                                                                                                                          Внимание: данные скидки действуют только при покупке «абонемента»!                                                                                                                                                                                                                                                            Акция "Раннее бронирование"! Для компаний, желающих принять участие в менее, чем 4-х турнирах, действует скидка 5%, при регистрации и оплате участия до 31 января 2017.
FAQ
</t>
    </r>
    <r>
      <rPr>
        <i/>
        <sz val="11"/>
        <color theme="1"/>
        <rFont val="Calibri"/>
        <family val="2"/>
        <charset val="204"/>
        <scheme val="minor"/>
      </rPr>
      <t>"Если мы не сможем принять участие в каком либо турнире, что тогда?"</t>
    </r>
    <r>
      <rPr>
        <sz val="11"/>
        <color theme="1"/>
        <rFont val="Calibri"/>
        <family val="2"/>
        <charset val="204"/>
        <scheme val="minor"/>
      </rPr>
      <t xml:space="preserve">
Если Вы сообщите нам об этом не позднее, чем за 15 дней до даты турнира – мы вернем вам 50%, если позднее - 30%.
"</t>
    </r>
    <r>
      <rPr>
        <i/>
        <sz val="11"/>
        <color theme="1"/>
        <rFont val="Calibri"/>
        <family val="2"/>
        <charset val="204"/>
        <scheme val="minor"/>
      </rPr>
      <t>Если турнир не состоится?"</t>
    </r>
    <r>
      <rPr>
        <sz val="11"/>
        <color theme="1"/>
        <rFont val="Calibri"/>
        <family val="2"/>
        <charset val="204"/>
        <scheme val="minor"/>
      </rPr>
      <t xml:space="preserve">
Мы вернем Вам 100% за участие в данном турнире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</si>
</sst>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3" borderId="4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6" borderId="2" xfId="0" applyFill="1" applyBorder="1" applyAlignment="1">
      <alignment horizontal="left" wrapText="1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7" borderId="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3"/>
  <sheetViews>
    <sheetView tabSelected="1" zoomScale="85" zoomScaleNormal="85" workbookViewId="0">
      <selection activeCell="M10" sqref="M10"/>
    </sheetView>
  </sheetViews>
  <sheetFormatPr defaultRowHeight="14.4" x14ac:dyDescent="0.3"/>
  <cols>
    <col min="1" max="1" width="47.5546875" customWidth="1"/>
    <col min="2" max="2" width="26.88671875" customWidth="1"/>
    <col min="3" max="3" width="13.6640625" customWidth="1"/>
    <col min="4" max="5" width="18" customWidth="1"/>
    <col min="6" max="6" width="14.5546875" customWidth="1"/>
    <col min="7" max="7" width="20.88671875" customWidth="1"/>
    <col min="8" max="8" width="21.5546875" customWidth="1"/>
    <col min="9" max="9" width="20.5546875" customWidth="1"/>
    <col min="10" max="10" width="5.6640625" hidden="1" customWidth="1"/>
    <col min="11" max="11" width="3.6640625" hidden="1" customWidth="1"/>
  </cols>
  <sheetData>
    <row r="1" spans="1:11" ht="62.25" customHeight="1" x14ac:dyDescent="0.3">
      <c r="A1" s="3" t="s">
        <v>0</v>
      </c>
      <c r="B1" s="3" t="s">
        <v>1</v>
      </c>
      <c r="C1" s="4" t="s">
        <v>16</v>
      </c>
      <c r="D1" s="4" t="s">
        <v>19</v>
      </c>
      <c r="E1" s="4" t="s">
        <v>30</v>
      </c>
      <c r="F1" s="4" t="s">
        <v>17</v>
      </c>
      <c r="G1" s="4" t="s">
        <v>15</v>
      </c>
      <c r="H1" s="4" t="s">
        <v>41</v>
      </c>
      <c r="I1" s="4" t="s">
        <v>20</v>
      </c>
      <c r="J1">
        <v>0.85</v>
      </c>
      <c r="K1">
        <v>0.85</v>
      </c>
    </row>
    <row r="2" spans="1:11" s="2" customFormat="1" ht="30.75" customHeight="1" x14ac:dyDescent="0.3">
      <c r="A2" s="1" t="s">
        <v>26</v>
      </c>
      <c r="B2" s="11" t="s">
        <v>36</v>
      </c>
      <c r="C2" s="1" t="s">
        <v>25</v>
      </c>
      <c r="D2" s="6">
        <v>30000</v>
      </c>
      <c r="E2" s="6">
        <v>35000</v>
      </c>
      <c r="F2" s="5"/>
      <c r="G2" s="6">
        <f>D2*F2</f>
        <v>0</v>
      </c>
      <c r="H2" s="10">
        <f>D2*F2*0.85</f>
        <v>0</v>
      </c>
      <c r="I2" s="9">
        <f>G2-H2</f>
        <v>0</v>
      </c>
      <c r="J2">
        <v>0.85</v>
      </c>
      <c r="K2">
        <v>0.85</v>
      </c>
    </row>
    <row r="3" spans="1:11" s="2" customFormat="1" ht="30.75" customHeight="1" x14ac:dyDescent="0.3">
      <c r="A3" s="1" t="s">
        <v>2</v>
      </c>
      <c r="B3" s="11" t="s">
        <v>37</v>
      </c>
      <c r="C3" s="1" t="s">
        <v>3</v>
      </c>
      <c r="D3" s="6">
        <v>30000</v>
      </c>
      <c r="E3" s="6">
        <v>35000</v>
      </c>
      <c r="F3" s="5"/>
      <c r="G3" s="6">
        <f t="shared" ref="G3:G12" si="0">D3*F3</f>
        <v>0</v>
      </c>
      <c r="H3" s="10">
        <f t="shared" ref="H3:H12" si="1">D3*F3*0.85</f>
        <v>0</v>
      </c>
      <c r="I3" s="9">
        <f t="shared" ref="I3:I12" si="2">G3-H3</f>
        <v>0</v>
      </c>
      <c r="J3"/>
      <c r="K3">
        <v>0.85</v>
      </c>
    </row>
    <row r="4" spans="1:11" s="2" customFormat="1" ht="30.75" customHeight="1" x14ac:dyDescent="0.3">
      <c r="A4" s="1" t="s">
        <v>13</v>
      </c>
      <c r="B4" s="11" t="s">
        <v>38</v>
      </c>
      <c r="C4" s="1" t="s">
        <v>40</v>
      </c>
      <c r="D4" s="6">
        <v>35000</v>
      </c>
      <c r="E4" s="6">
        <v>40000</v>
      </c>
      <c r="F4" s="5"/>
      <c r="G4" s="6">
        <f t="shared" ref="G4" si="3">D4*F4</f>
        <v>0</v>
      </c>
      <c r="H4" s="10">
        <f t="shared" ref="H4" si="4">D4*F4*0.85</f>
        <v>0</v>
      </c>
      <c r="I4" s="9">
        <f t="shared" ref="I4" si="5">G4-H4</f>
        <v>0</v>
      </c>
      <c r="J4"/>
      <c r="K4"/>
    </row>
    <row r="5" spans="1:11" s="2" customFormat="1" ht="30.75" customHeight="1" x14ac:dyDescent="0.3">
      <c r="A5" s="1" t="s">
        <v>11</v>
      </c>
      <c r="B5" s="11" t="s">
        <v>42</v>
      </c>
      <c r="C5" s="1" t="s">
        <v>12</v>
      </c>
      <c r="D5" s="6">
        <v>40000</v>
      </c>
      <c r="E5" s="6">
        <v>45000</v>
      </c>
      <c r="F5" s="5"/>
      <c r="G5" s="6">
        <f t="shared" si="0"/>
        <v>0</v>
      </c>
      <c r="H5" s="10">
        <f t="shared" si="1"/>
        <v>0</v>
      </c>
      <c r="I5" s="9">
        <f t="shared" si="2"/>
        <v>0</v>
      </c>
      <c r="J5">
        <v>0.85</v>
      </c>
      <c r="K5">
        <v>0.85</v>
      </c>
    </row>
    <row r="6" spans="1:11" s="2" customFormat="1" ht="30.75" customHeight="1" x14ac:dyDescent="0.3">
      <c r="A6" s="1" t="s">
        <v>5</v>
      </c>
      <c r="B6" s="11" t="s">
        <v>27</v>
      </c>
      <c r="C6" s="1" t="s">
        <v>6</v>
      </c>
      <c r="D6" s="6">
        <v>40000</v>
      </c>
      <c r="E6" s="6">
        <v>45000</v>
      </c>
      <c r="F6" s="5"/>
      <c r="G6" s="6">
        <f t="shared" si="0"/>
        <v>0</v>
      </c>
      <c r="H6" s="10">
        <f t="shared" si="1"/>
        <v>0</v>
      </c>
      <c r="I6" s="9">
        <f t="shared" si="2"/>
        <v>0</v>
      </c>
      <c r="J6">
        <v>0.85</v>
      </c>
      <c r="K6">
        <v>0.85</v>
      </c>
    </row>
    <row r="7" spans="1:11" s="2" customFormat="1" ht="30.75" customHeight="1" x14ac:dyDescent="0.3">
      <c r="A7" s="1" t="s">
        <v>7</v>
      </c>
      <c r="B7" s="11" t="s">
        <v>43</v>
      </c>
      <c r="C7" s="1" t="s">
        <v>8</v>
      </c>
      <c r="D7" s="6">
        <v>30000</v>
      </c>
      <c r="E7" s="6">
        <v>35000</v>
      </c>
      <c r="F7" s="5"/>
      <c r="G7" s="6">
        <f t="shared" si="0"/>
        <v>0</v>
      </c>
      <c r="H7" s="10">
        <f t="shared" si="1"/>
        <v>0</v>
      </c>
      <c r="I7" s="9">
        <f t="shared" si="2"/>
        <v>0</v>
      </c>
      <c r="J7">
        <v>0.85</v>
      </c>
      <c r="K7">
        <v>0.85</v>
      </c>
    </row>
    <row r="8" spans="1:11" s="2" customFormat="1" ht="30.75" customHeight="1" x14ac:dyDescent="0.3">
      <c r="A8" s="1" t="s">
        <v>9</v>
      </c>
      <c r="B8" s="11" t="s">
        <v>44</v>
      </c>
      <c r="C8" s="1" t="s">
        <v>10</v>
      </c>
      <c r="D8" s="6">
        <v>30000</v>
      </c>
      <c r="E8" s="6">
        <v>35000</v>
      </c>
      <c r="F8" s="5"/>
      <c r="G8" s="6">
        <f t="shared" si="0"/>
        <v>0</v>
      </c>
      <c r="H8" s="10">
        <f t="shared" si="1"/>
        <v>0</v>
      </c>
      <c r="I8" s="9">
        <f t="shared" si="2"/>
        <v>0</v>
      </c>
      <c r="J8">
        <v>0.85</v>
      </c>
      <c r="K8">
        <v>0.85</v>
      </c>
    </row>
    <row r="9" spans="1:11" s="2" customFormat="1" ht="30.75" customHeight="1" x14ac:dyDescent="0.3">
      <c r="A9" s="1" t="s">
        <v>31</v>
      </c>
      <c r="B9" s="11" t="s">
        <v>32</v>
      </c>
      <c r="C9" s="1" t="s">
        <v>33</v>
      </c>
      <c r="D9" s="6">
        <v>25000</v>
      </c>
      <c r="E9" s="6">
        <v>30000</v>
      </c>
      <c r="F9" s="5"/>
      <c r="G9" s="6">
        <f t="shared" si="0"/>
        <v>0</v>
      </c>
      <c r="H9" s="10">
        <f t="shared" si="1"/>
        <v>0</v>
      </c>
      <c r="I9" s="9">
        <f t="shared" si="2"/>
        <v>0</v>
      </c>
      <c r="J9"/>
      <c r="K9"/>
    </row>
    <row r="10" spans="1:11" s="2" customFormat="1" ht="30.75" customHeight="1" x14ac:dyDescent="0.3">
      <c r="A10" s="1" t="s">
        <v>28</v>
      </c>
      <c r="B10" s="11" t="s">
        <v>34</v>
      </c>
      <c r="C10" s="1" t="s">
        <v>29</v>
      </c>
      <c r="D10" s="6">
        <v>25000</v>
      </c>
      <c r="E10" s="6">
        <v>30000</v>
      </c>
      <c r="F10" s="5"/>
      <c r="G10" s="6">
        <f t="shared" si="0"/>
        <v>0</v>
      </c>
      <c r="H10" s="10">
        <f t="shared" si="1"/>
        <v>0</v>
      </c>
      <c r="I10" s="9">
        <f t="shared" si="2"/>
        <v>0</v>
      </c>
      <c r="J10">
        <v>0.85</v>
      </c>
      <c r="K10">
        <v>0.85</v>
      </c>
    </row>
    <row r="11" spans="1:11" s="2" customFormat="1" ht="30.75" customHeight="1" x14ac:dyDescent="0.3">
      <c r="A11" s="1" t="s">
        <v>4</v>
      </c>
      <c r="B11" s="11" t="s">
        <v>35</v>
      </c>
      <c r="C11" s="1" t="s">
        <v>39</v>
      </c>
      <c r="D11" s="6">
        <v>35000</v>
      </c>
      <c r="E11" s="6">
        <v>40000</v>
      </c>
      <c r="F11" s="5"/>
      <c r="G11" s="6">
        <f t="shared" si="0"/>
        <v>0</v>
      </c>
      <c r="H11" s="10">
        <f t="shared" si="1"/>
        <v>0</v>
      </c>
      <c r="I11" s="9">
        <f t="shared" si="2"/>
        <v>0</v>
      </c>
      <c r="J11">
        <v>0.85</v>
      </c>
      <c r="K11">
        <v>0.85</v>
      </c>
    </row>
    <row r="12" spans="1:11" s="2" customFormat="1" ht="36" customHeight="1" x14ac:dyDescent="0.3">
      <c r="A12" s="1" t="s">
        <v>14</v>
      </c>
      <c r="B12" s="11" t="s">
        <v>45</v>
      </c>
      <c r="C12" s="1" t="s">
        <v>12</v>
      </c>
      <c r="D12" s="6">
        <v>30000</v>
      </c>
      <c r="E12" s="6">
        <v>35000</v>
      </c>
      <c r="F12" s="5"/>
      <c r="G12" s="6">
        <f t="shared" si="0"/>
        <v>0</v>
      </c>
      <c r="H12" s="10">
        <f t="shared" si="1"/>
        <v>0</v>
      </c>
      <c r="I12" s="9">
        <f t="shared" si="2"/>
        <v>0</v>
      </c>
      <c r="J12"/>
      <c r="K12"/>
    </row>
    <row r="13" spans="1:11" s="2" customFormat="1" ht="30.75" customHeight="1" x14ac:dyDescent="0.3">
      <c r="A13" s="1"/>
      <c r="B13" s="11"/>
      <c r="C13" s="1"/>
      <c r="D13" s="6"/>
      <c r="E13" s="6"/>
      <c r="F13" s="5"/>
      <c r="G13" s="6"/>
      <c r="H13" s="10"/>
      <c r="I13" s="9"/>
      <c r="J13">
        <v>0.85</v>
      </c>
      <c r="K13">
        <v>0.85</v>
      </c>
    </row>
    <row r="14" spans="1:11" ht="34.5" customHeight="1" x14ac:dyDescent="0.3">
      <c r="A14" s="19" t="s">
        <v>18</v>
      </c>
      <c r="B14" s="20"/>
      <c r="C14" s="20"/>
      <c r="D14" s="21"/>
      <c r="E14" s="15"/>
      <c r="F14" s="7">
        <f>SUM(F2:F13)</f>
        <v>0</v>
      </c>
      <c r="G14" s="7">
        <f>SUM(G2:G13)</f>
        <v>0</v>
      </c>
      <c r="H14" s="8">
        <f>SUM(H2:H13)</f>
        <v>0</v>
      </c>
      <c r="I14" s="7">
        <f>SUM(I2:I13)</f>
        <v>0</v>
      </c>
    </row>
    <row r="15" spans="1:11" ht="4.2" customHeight="1" x14ac:dyDescent="0.3"/>
    <row r="16" spans="1:11" ht="191.4" customHeight="1" x14ac:dyDescent="0.3">
      <c r="A16" s="22" t="s">
        <v>46</v>
      </c>
      <c r="B16" s="23"/>
      <c r="C16" s="23"/>
      <c r="D16" s="23"/>
      <c r="E16" s="23"/>
      <c r="F16" s="23"/>
      <c r="G16" s="23"/>
      <c r="H16" s="23"/>
      <c r="I16" s="24"/>
    </row>
    <row r="17" spans="1:249" ht="3.6" customHeight="1" x14ac:dyDescent="0.3"/>
    <row r="18" spans="1:249" ht="28.95" customHeight="1" x14ac:dyDescent="0.3">
      <c r="A18" s="25" t="s">
        <v>21</v>
      </c>
      <c r="B18" s="26"/>
      <c r="C18" s="26"/>
      <c r="D18" s="26"/>
      <c r="E18" s="26"/>
      <c r="F18" s="26"/>
      <c r="G18" s="26"/>
      <c r="H18" s="26"/>
      <c r="I18" s="27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</row>
    <row r="19" spans="1:249" s="13" customFormat="1" ht="19.95" customHeight="1" x14ac:dyDescent="0.3">
      <c r="A19" s="25" t="s">
        <v>22</v>
      </c>
      <c r="B19" s="26"/>
      <c r="C19" s="26"/>
      <c r="D19" s="26"/>
      <c r="E19" s="26"/>
      <c r="F19" s="26"/>
      <c r="G19" s="26"/>
      <c r="H19" s="26"/>
      <c r="I19" s="27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</row>
    <row r="20" spans="1:249" s="12" customFormat="1" ht="14.4" customHeight="1" x14ac:dyDescent="0.3">
      <c r="A20" s="28" t="s">
        <v>23</v>
      </c>
      <c r="B20" s="29"/>
      <c r="C20" s="29"/>
      <c r="D20" s="29"/>
      <c r="E20" s="29"/>
      <c r="F20" s="29"/>
      <c r="G20" s="29"/>
      <c r="H20" s="29"/>
      <c r="I20" s="30"/>
    </row>
    <row r="21" spans="1:249" s="14" customFormat="1" ht="14.4" customHeight="1" x14ac:dyDescent="0.3">
      <c r="A21" s="16" t="s">
        <v>24</v>
      </c>
      <c r="B21" s="17"/>
      <c r="C21" s="17"/>
      <c r="D21" s="17"/>
      <c r="E21" s="17"/>
      <c r="F21" s="17"/>
      <c r="G21" s="17"/>
      <c r="H21" s="17"/>
      <c r="I21" s="1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</row>
    <row r="22" spans="1:249" x14ac:dyDescent="0.3"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</row>
    <row r="23" spans="1:249" x14ac:dyDescent="0.3"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</row>
  </sheetData>
  <mergeCells count="6">
    <mergeCell ref="A21:I21"/>
    <mergeCell ref="A14:D14"/>
    <mergeCell ref="A16:I16"/>
    <mergeCell ref="A18:I18"/>
    <mergeCell ref="A19:I19"/>
    <mergeCell ref="A20:I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Diana L</cp:lastModifiedBy>
  <dcterms:created xsi:type="dcterms:W3CDTF">2015-02-05T11:14:19Z</dcterms:created>
  <dcterms:modified xsi:type="dcterms:W3CDTF">2016-11-03T15:36:45Z</dcterms:modified>
</cp:coreProperties>
</file>